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Расходы!$A$1:$D$26</definedName>
  </definedNames>
  <calcPr calcId="144525"/>
</workbook>
</file>

<file path=xl/calcChain.xml><?xml version="1.0" encoding="utf-8"?>
<calcChain xmlns="http://schemas.openxmlformats.org/spreadsheetml/2006/main">
  <c r="C7" i="1" l="1"/>
  <c r="D15" i="2"/>
  <c r="C15" i="2"/>
  <c r="D18" i="2"/>
  <c r="C18" i="2"/>
  <c r="D5" i="2"/>
  <c r="C5" i="2"/>
  <c r="D7" i="1"/>
  <c r="D13" i="2" l="1"/>
  <c r="C13" i="2"/>
  <c r="D11" i="2"/>
  <c r="D4" i="2" s="1"/>
  <c r="C11" i="2"/>
  <c r="C4" i="2" s="1"/>
</calcChain>
</file>

<file path=xl/sharedStrings.xml><?xml version="1.0" encoding="utf-8"?>
<sst xmlns="http://schemas.openxmlformats.org/spreadsheetml/2006/main" count="89" uniqueCount="72">
  <si>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</si>
  <si>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</si>
  <si>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</si>
  <si>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</si>
  <si>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</si>
  <si>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</si>
  <si>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</si>
  <si>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</si>
  <si>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</si>
  <si>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</si>
  <si>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</si>
  <si>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</si>
  <si>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</si>
  <si>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</si>
  <si>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</si>
  <si>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</si>
  <si>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</si>
  <si>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</si>
  <si>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</si>
  <si>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</si>
  <si>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</si>
  <si>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</si>
  <si>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</si>
  <si>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</si>
  <si>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</si>
  <si>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</si>
  <si>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</si>
  <si>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</si>
  <si>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</si>
  <si>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</si>
  <si>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</si>
  <si>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</si>
  <si>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</si>
  <si>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</si>
  <si>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</si>
  <si>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</si>
  <si>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</si>
  <si>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</si>
  <si>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</si>
  <si>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</si>
  <si>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</si>
  <si>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</si>
  <si>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</si>
  <si>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</si>
  <si>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</si>
  <si>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</si>
  <si>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</si>
  <si>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</si>
  <si>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</si>
  <si>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</si>
  <si>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</si>
  <si>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</si>
  <si>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</si>
  <si>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</si>
  <si>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</si>
  <si>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</si>
  <si>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</si>
  <si>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</si>
  <si>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</si>
  <si>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</si>
  <si>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</si>
  <si>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</si>
  <si>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</si>
  <si>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</si>
  <si>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</si>
  <si>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</si>
  <si>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</si>
  <si>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</si>
  <si>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</si>
  <si>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</si>
  <si>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</si>
  <si>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июля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</si>
</sst>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0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40" xfId="0" applyNumberFormat="1" applyFont="1" applyBorder="1" applyAlignment="1">
      <alignment horizontal="center" vertical="center" wrapText="1"/>
    </xf>
    <xf numFmtId="49" fontId="22" fillId="0" borderId="4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32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2" fillId="0" borderId="43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55" xfId="0" applyNumberFormat="1" applyFont="1" applyBorder="1" applyAlignment="1">
      <alignment vertical="center" wrapText="1"/>
    </xf>
    <xf numFmtId="49" fontId="22" fillId="0" borderId="56" xfId="0" applyNumberFormat="1" applyFont="1" applyBorder="1" applyAlignment="1">
      <alignment horizontal="center" vertical="center" wrapText="1"/>
    </xf>
    <xf numFmtId="4" fontId="22" fillId="0" borderId="57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9" fontId="23" fillId="0" borderId="20" xfId="0" applyNumberFormat="1" applyFont="1" applyBorder="1" applyAlignment="1">
      <alignment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4" fontId="23" fillId="0" borderId="59" xfId="0" applyNumberFormat="1" applyFont="1" applyFill="1" applyBorder="1" applyAlignment="1">
      <alignment horizontal="right" vertical="center" wrapText="1"/>
    </xf>
    <xf numFmtId="4" fontId="23" fillId="0" borderId="17" xfId="0" applyNumberFormat="1" applyFont="1" applyFill="1" applyBorder="1" applyAlignment="1">
      <alignment horizontal="right" vertical="center" wrapText="1"/>
    </xf>
    <xf numFmtId="49" fontId="22" fillId="0" borderId="60" xfId="0" applyNumberFormat="1" applyFont="1" applyBorder="1" applyAlignment="1">
      <alignment vertical="center" wrapText="1"/>
    </xf>
    <xf numFmtId="49" fontId="22" fillId="0" borderId="61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9" xfId="0" applyNumberFormat="1" applyFont="1" applyFill="1" applyBorder="1" applyAlignment="1">
      <alignment horizontal="center" vertical="center" wrapText="1"/>
    </xf>
    <xf numFmtId="49" fontId="24" fillId="24" borderId="16" xfId="0" applyNumberFormat="1" applyFont="1" applyFill="1" applyBorder="1" applyAlignment="1">
      <alignment horizontal="center" vertical="center" wrapText="1"/>
    </xf>
    <xf numFmtId="49" fontId="24" fillId="24" borderId="17" xfId="0" applyNumberFormat="1" applyFont="1" applyFill="1" applyBorder="1" applyAlignment="1">
      <alignment horizontal="center" vertical="center" wrapText="1"/>
    </xf>
    <xf numFmtId="49" fontId="25" fillId="24" borderId="21" xfId="0" applyNumberFormat="1" applyFont="1" applyFill="1" applyBorder="1" applyAlignment="1">
      <alignment horizontal="center" vertical="center"/>
    </xf>
    <xf numFmtId="49" fontId="25" fillId="24" borderId="22" xfId="0" applyNumberFormat="1" applyFont="1" applyFill="1" applyBorder="1" applyAlignment="1">
      <alignment horizontal="center" vertical="center"/>
    </xf>
    <xf numFmtId="49" fontId="25" fillId="24" borderId="23" xfId="0" applyNumberFormat="1" applyFont="1" applyFill="1" applyBorder="1" applyAlignment="1">
      <alignment horizontal="center" vertical="center"/>
    </xf>
    <xf numFmtId="49" fontId="24" fillId="24" borderId="34" xfId="0" applyNumberFormat="1" applyFont="1" applyFill="1" applyBorder="1" applyAlignment="1">
      <alignment horizontal="left" vertical="center"/>
    </xf>
    <xf numFmtId="49" fontId="24" fillId="24" borderId="22" xfId="0" applyNumberFormat="1" applyFont="1" applyFill="1" applyBorder="1" applyAlignment="1">
      <alignment horizontal="center" vertical="center"/>
    </xf>
    <xf numFmtId="4" fontId="24" fillId="24" borderId="22" xfId="0" applyNumberFormat="1" applyFont="1" applyFill="1" applyBorder="1" applyAlignment="1">
      <alignment horizontal="right"/>
    </xf>
    <xf numFmtId="4" fontId="24" fillId="24" borderId="23" xfId="0" applyNumberFormat="1" applyFont="1" applyFill="1" applyBorder="1" applyAlignment="1">
      <alignment horizontal="right"/>
    </xf>
    <xf numFmtId="0" fontId="24" fillId="24" borderId="21" xfId="0" applyNumberFormat="1" applyFont="1" applyFill="1" applyBorder="1" applyAlignment="1">
      <alignment vertical="center" wrapText="1" shrinkToFit="1"/>
    </xf>
    <xf numFmtId="49" fontId="24" fillId="24" borderId="50" xfId="0" applyNumberFormat="1" applyFont="1" applyFill="1" applyBorder="1" applyAlignment="1">
      <alignment horizontal="center" vertical="center" wrapText="1" shrinkToFit="1"/>
    </xf>
    <xf numFmtId="4" fontId="24" fillId="24" borderId="50" xfId="0" applyNumberFormat="1" applyFont="1" applyFill="1" applyBorder="1" applyAlignment="1">
      <alignment horizontal="right" wrapText="1" shrinkToFit="1"/>
    </xf>
    <xf numFmtId="4" fontId="24" fillId="24" borderId="51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5" xfId="0" applyNumberFormat="1" applyFont="1" applyFill="1" applyBorder="1" applyAlignment="1">
      <alignment vertical="center" wrapText="1" shrinkToFit="1"/>
    </xf>
    <xf numFmtId="49" fontId="25" fillId="24" borderId="24" xfId="0" applyNumberFormat="1" applyFont="1" applyFill="1" applyBorder="1" applyAlignment="1">
      <alignment horizontal="center" vertical="center" wrapText="1" shrinkToFit="1"/>
    </xf>
    <xf numFmtId="4" fontId="25" fillId="0" borderId="11" xfId="0" applyNumberFormat="1" applyFont="1" applyBorder="1" applyAlignment="1" applyProtection="1">
      <alignment horizontal="right" vertical="center" wrapText="1"/>
    </xf>
    <xf numFmtId="4" fontId="25" fillId="0" borderId="12" xfId="0" applyNumberFormat="1" applyFont="1" applyBorder="1" applyAlignment="1" applyProtection="1">
      <alignment horizontal="right" vertical="center" wrapText="1"/>
    </xf>
    <xf numFmtId="0" fontId="25" fillId="24" borderId="36" xfId="0" applyNumberFormat="1" applyFont="1" applyFill="1" applyBorder="1" applyAlignment="1">
      <alignment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0" borderId="33" xfId="0" applyNumberFormat="1" applyFont="1" applyBorder="1" applyAlignment="1" applyProtection="1">
      <alignment horizontal="right" wrapText="1"/>
    </xf>
    <xf numFmtId="4" fontId="25" fillId="0" borderId="37" xfId="0" applyNumberFormat="1" applyFont="1" applyBorder="1" applyAlignment="1" applyProtection="1">
      <alignment horizontal="right" wrapText="1"/>
    </xf>
    <xf numFmtId="4" fontId="25" fillId="0" borderId="33" xfId="0" applyNumberFormat="1" applyFont="1" applyBorder="1" applyAlignment="1" applyProtection="1">
      <alignment horizontal="right" vertical="center" wrapText="1"/>
    </xf>
    <xf numFmtId="4" fontId="25" fillId="0" borderId="37" xfId="0" applyNumberFormat="1" applyFont="1" applyBorder="1" applyAlignment="1" applyProtection="1">
      <alignment horizontal="right" vertical="center" wrapText="1"/>
    </xf>
    <xf numFmtId="0" fontId="25" fillId="24" borderId="38" xfId="0" applyNumberFormat="1" applyFont="1" applyFill="1" applyBorder="1" applyAlignment="1">
      <alignment vertical="center" wrapText="1" shrinkToFit="1"/>
    </xf>
    <xf numFmtId="49" fontId="25" fillId="24" borderId="19" xfId="0" applyNumberFormat="1" applyFont="1" applyFill="1" applyBorder="1" applyAlignment="1">
      <alignment horizontal="center" vertical="center" wrapText="1" shrinkToFit="1"/>
    </xf>
    <xf numFmtId="4" fontId="25" fillId="0" borderId="13" xfId="0" applyNumberFormat="1" applyFont="1" applyBorder="1" applyAlignment="1" applyProtection="1">
      <alignment horizontal="right" vertical="center" wrapText="1"/>
    </xf>
    <xf numFmtId="4" fontId="25" fillId="0" borderId="14" xfId="0" applyNumberFormat="1" applyFont="1" applyBorder="1" applyAlignment="1" applyProtection="1">
      <alignment horizontal="right" vertical="center" wrapText="1"/>
    </xf>
    <xf numFmtId="0" fontId="24" fillId="24" borderId="52" xfId="0" applyNumberFormat="1" applyFont="1" applyFill="1" applyBorder="1" applyAlignment="1">
      <alignment vertical="center" wrapText="1" shrinkToFit="1"/>
    </xf>
    <xf numFmtId="49" fontId="24" fillId="24" borderId="53" xfId="0" applyNumberFormat="1" applyFont="1" applyFill="1" applyBorder="1" applyAlignment="1">
      <alignment horizontal="center" vertical="center" wrapText="1" shrinkToFit="1"/>
    </xf>
    <xf numFmtId="4" fontId="24" fillId="24" borderId="53" xfId="0" applyNumberFormat="1" applyFont="1" applyFill="1" applyBorder="1" applyAlignment="1">
      <alignment horizontal="right" wrapText="1" shrinkToFit="1"/>
    </xf>
    <xf numFmtId="4" fontId="24" fillId="24" borderId="54" xfId="0" applyNumberFormat="1" applyFont="1" applyFill="1" applyBorder="1" applyAlignment="1">
      <alignment horizontal="right" wrapText="1" shrinkToFit="1"/>
    </xf>
    <xf numFmtId="0" fontId="25" fillId="24" borderId="47" xfId="0" applyNumberFormat="1" applyFont="1" applyFill="1" applyBorder="1" applyAlignment="1">
      <alignment vertical="center" wrapText="1" shrinkToFit="1"/>
    </xf>
    <xf numFmtId="49" fontId="25" fillId="24" borderId="48" xfId="0" applyNumberFormat="1" applyFont="1" applyFill="1" applyBorder="1" applyAlignment="1">
      <alignment horizontal="center" vertical="center" wrapText="1" shrinkToFit="1"/>
    </xf>
    <xf numFmtId="0" fontId="24" fillId="24" borderId="39" xfId="0" applyNumberFormat="1" applyFont="1" applyFill="1" applyBorder="1" applyAlignment="1">
      <alignment vertical="center" wrapText="1" shrinkToFit="1"/>
    </xf>
    <xf numFmtId="49" fontId="24" fillId="24" borderId="45" xfId="0" applyNumberFormat="1" applyFont="1" applyFill="1" applyBorder="1" applyAlignment="1">
      <alignment horizontal="center" vertical="center" wrapText="1" shrinkToFit="1"/>
    </xf>
    <xf numFmtId="4" fontId="24" fillId="24" borderId="45" xfId="0" applyNumberFormat="1" applyFont="1" applyFill="1" applyBorder="1" applyAlignment="1">
      <alignment horizontal="right" wrapText="1" shrinkToFit="1"/>
    </xf>
    <xf numFmtId="4" fontId="24" fillId="24" borderId="46" xfId="0" applyNumberFormat="1" applyFont="1" applyFill="1" applyBorder="1" applyAlignment="1">
      <alignment horizontal="right" wrapText="1" shrinkToFit="1"/>
    </xf>
    <xf numFmtId="49" fontId="25" fillId="0" borderId="38" xfId="0" applyNumberFormat="1" applyFont="1" applyBorder="1" applyAlignment="1" applyProtection="1">
      <alignment vertical="center" wrapText="1"/>
    </xf>
    <xf numFmtId="49" fontId="25" fillId="24" borderId="29" xfId="0" applyNumberFormat="1" applyFont="1" applyFill="1" applyBorder="1" applyAlignment="1">
      <alignment vertical="center" wrapText="1"/>
    </xf>
    <xf numFmtId="49" fontId="25" fillId="24" borderId="30" xfId="0" applyNumberFormat="1" applyFont="1" applyFill="1" applyBorder="1" applyAlignment="1">
      <alignment horizontal="center" vertical="center"/>
    </xf>
    <xf numFmtId="4" fontId="25" fillId="24" borderId="30" xfId="0" applyNumberFormat="1" applyFont="1" applyFill="1" applyBorder="1" applyAlignment="1">
      <alignment horizontal="right"/>
    </xf>
    <xf numFmtId="4" fontId="25" fillId="24" borderId="31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5" xfId="0" applyNumberFormat="1" applyFont="1" applyFill="1" applyBorder="1" applyAlignment="1">
      <alignment vertical="center" wrapText="1"/>
    </xf>
    <xf numFmtId="49" fontId="25" fillId="24" borderId="26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" fontId="25" fillId="24" borderId="28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4" fillId="24" borderId="10" xfId="0" applyNumberFormat="1" applyFont="1" applyFill="1" applyBorder="1" applyAlignment="1"/>
    <xf numFmtId="49" fontId="25" fillId="24" borderId="20" xfId="0" applyNumberFormat="1" applyFont="1" applyFill="1" applyBorder="1" applyAlignment="1">
      <alignment horizontal="center" vertical="center" wrapText="1"/>
    </xf>
    <xf numFmtId="49" fontId="25" fillId="24" borderId="16" xfId="0" applyNumberFormat="1" applyFont="1" applyFill="1" applyBorder="1" applyAlignment="1">
      <alignment horizontal="center" vertical="center"/>
    </xf>
    <xf numFmtId="49" fontId="25" fillId="24" borderId="17" xfId="0" applyNumberFormat="1" applyFont="1" applyFill="1" applyBorder="1" applyAlignment="1">
      <alignment horizontal="center" vertical="center"/>
    </xf>
    <xf numFmtId="49" fontId="24" fillId="24" borderId="0" xfId="0" applyNumberFormat="1" applyFont="1" applyFill="1"/>
    <xf numFmtId="0" fontId="25" fillId="24" borderId="35" xfId="0" applyNumberFormat="1" applyFont="1" applyFill="1" applyBorder="1" applyAlignment="1">
      <alignment wrapText="1" shrinkToFit="1"/>
    </xf>
    <xf numFmtId="0" fontId="25" fillId="24" borderId="36" xfId="0" applyNumberFormat="1" applyFont="1" applyFill="1" applyBorder="1" applyAlignment="1">
      <alignment wrapText="1" shrinkToFit="1"/>
    </xf>
    <xf numFmtId="49" fontId="25" fillId="24" borderId="36" xfId="0" applyNumberFormat="1" applyFont="1" applyFill="1" applyBorder="1" applyAlignment="1" applyProtection="1">
      <alignment wrapText="1"/>
    </xf>
    <xf numFmtId="0" fontId="25" fillId="24" borderId="38" xfId="0" applyNumberFormat="1" applyFont="1" applyFill="1" applyBorder="1" applyAlignment="1">
      <alignment wrapText="1" shrinkToFit="1"/>
    </xf>
    <xf numFmtId="4" fontId="22" fillId="0" borderId="17" xfId="0" applyNumberFormat="1" applyFont="1" applyFill="1" applyBorder="1" applyAlignment="1">
      <alignment horizontal="right" vertical="center" wrapText="1"/>
    </xf>
    <xf numFmtId="49" fontId="24" fillId="24" borderId="34" xfId="0" applyNumberFormat="1" applyFont="1" applyFill="1" applyBorder="1" applyAlignment="1">
      <alignment vertical="center" wrapText="1"/>
    </xf>
    <xf numFmtId="4" fontId="22" fillId="0" borderId="59" xfId="0" applyNumberFormat="1" applyFont="1" applyFill="1" applyBorder="1" applyAlignment="1">
      <alignment horizontal="right" vertical="center" wrapText="1"/>
    </xf>
    <xf numFmtId="0" fontId="24" fillId="24" borderId="0" xfId="0" applyFont="1" applyFill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5"/>
  <sheetViews>
    <sheetView showGridLines="0" tabSelected="1" view="pageBreakPreview" zoomScaleNormal="100" zoomScaleSheetLayoutView="100" workbookViewId="0">
      <selection activeCell="C3" sqref="C3"/>
    </sheetView>
  </sheetViews>
  <sheetFormatPr defaultRowHeight="20.25" x14ac:dyDescent="0.3"/>
  <cols>
    <col min="1" max="1" width="52.7109375" style="32" customWidth="1"/>
    <col min="2" max="2" width="43.5703125" style="32" customWidth="1"/>
    <col min="3" max="4" width="26.42578125" style="32" customWidth="1"/>
    <col min="5" max="132" width="9.140625" style="32"/>
    <col min="133" max="134" width="72.140625" style="32" hidden="1" customWidth="1"/>
    <col min="135" max="16384" width="9.140625" style="32"/>
  </cols>
  <sheetData>
    <row r="1" spans="1:134" x14ac:dyDescent="0.3">
      <c r="D1" s="32" t="s">
        <v>67</v>
      </c>
    </row>
    <row r="2" spans="1:134" ht="81.75" customHeight="1" x14ac:dyDescent="0.3">
      <c r="A2" s="96" t="s">
        <v>71</v>
      </c>
      <c r="B2" s="96"/>
      <c r="C2" s="96"/>
      <c r="D2" s="96"/>
    </row>
    <row r="3" spans="1:134" ht="16.5" customHeight="1" x14ac:dyDescent="0.3">
      <c r="A3" s="83" t="s">
        <v>68</v>
      </c>
    </row>
    <row r="4" spans="1:134" ht="21" thickBot="1" x14ac:dyDescent="0.35">
      <c r="A4" s="97" t="s">
        <v>6</v>
      </c>
      <c r="B4" s="97"/>
      <c r="C4" s="97"/>
      <c r="D4" s="84"/>
    </row>
    <row r="5" spans="1:134" ht="84.75" customHeight="1" thickBot="1" x14ac:dyDescent="0.35">
      <c r="A5" s="33" t="s">
        <v>0</v>
      </c>
      <c r="B5" s="34" t="s">
        <v>7</v>
      </c>
      <c r="C5" s="34" t="s">
        <v>59</v>
      </c>
      <c r="D5" s="35" t="s">
        <v>32</v>
      </c>
    </row>
    <row r="6" spans="1:134" ht="28.5" customHeight="1" thickBot="1" x14ac:dyDescent="0.35">
      <c r="A6" s="85">
        <v>1</v>
      </c>
      <c r="B6" s="86" t="s">
        <v>33</v>
      </c>
      <c r="C6" s="86" t="s">
        <v>11</v>
      </c>
      <c r="D6" s="87" t="s">
        <v>34</v>
      </c>
    </row>
    <row r="7" spans="1:134" s="88" customFormat="1" ht="48" customHeight="1" thickBot="1" x14ac:dyDescent="0.35">
      <c r="A7" s="94" t="s">
        <v>1</v>
      </c>
      <c r="B7" s="40" t="s">
        <v>4</v>
      </c>
      <c r="C7" s="42">
        <f>SUM(C8:C15)</f>
        <v>1751954.4</v>
      </c>
      <c r="D7" s="42">
        <f>SUM(D8:D15)</f>
        <v>1113113.67</v>
      </c>
    </row>
    <row r="8" spans="1:134" ht="46.5" customHeight="1" x14ac:dyDescent="0.3">
      <c r="A8" s="89" t="s">
        <v>12</v>
      </c>
      <c r="B8" s="49" t="s">
        <v>13</v>
      </c>
      <c r="C8" s="50">
        <v>12000</v>
      </c>
      <c r="D8" s="51">
        <v>6853.37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</row>
    <row r="9" spans="1:134" ht="45" customHeight="1" x14ac:dyDescent="0.3">
      <c r="A9" s="90" t="s">
        <v>14</v>
      </c>
      <c r="B9" s="53" t="s">
        <v>15</v>
      </c>
      <c r="C9" s="56">
        <v>13000</v>
      </c>
      <c r="D9" s="57">
        <v>3935.75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</row>
    <row r="10" spans="1:134" ht="34.5" customHeight="1" x14ac:dyDescent="0.3">
      <c r="A10" s="90" t="s">
        <v>35</v>
      </c>
      <c r="B10" s="53" t="s">
        <v>15</v>
      </c>
      <c r="C10" s="56">
        <v>138000</v>
      </c>
      <c r="D10" s="57">
        <v>68050.13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</row>
    <row r="11" spans="1:134" ht="49.5" customHeight="1" x14ac:dyDescent="0.3">
      <c r="A11" s="90" t="s">
        <v>16</v>
      </c>
      <c r="B11" s="53" t="s">
        <v>17</v>
      </c>
      <c r="C11" s="56">
        <v>1000</v>
      </c>
      <c r="D11" s="57">
        <v>300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</row>
    <row r="12" spans="1:134" ht="90.75" hidden="1" customHeight="1" x14ac:dyDescent="0.3">
      <c r="A12" s="90" t="s">
        <v>36</v>
      </c>
      <c r="B12" s="53" t="s">
        <v>37</v>
      </c>
      <c r="C12" s="56"/>
      <c r="D12" s="5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</row>
    <row r="13" spans="1:134" ht="70.5" hidden="1" customHeight="1" x14ac:dyDescent="0.3">
      <c r="A13" s="91" t="s">
        <v>55</v>
      </c>
      <c r="B13" s="53" t="s">
        <v>56</v>
      </c>
      <c r="C13" s="56"/>
      <c r="D13" s="5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</row>
    <row r="14" spans="1:134" ht="70.5" customHeight="1" x14ac:dyDescent="0.3">
      <c r="A14" s="90" t="s">
        <v>51</v>
      </c>
      <c r="B14" s="53" t="s">
        <v>52</v>
      </c>
      <c r="C14" s="56">
        <v>39000</v>
      </c>
      <c r="D14" s="57">
        <v>39000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</row>
    <row r="15" spans="1:134" ht="81.75" thickBot="1" x14ac:dyDescent="0.35">
      <c r="A15" s="92" t="s">
        <v>18</v>
      </c>
      <c r="B15" s="59" t="s">
        <v>43</v>
      </c>
      <c r="C15" s="60">
        <v>1548954.4</v>
      </c>
      <c r="D15" s="61">
        <v>994974.42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"/>
  <sheetViews>
    <sheetView showGridLines="0" view="pageBreakPreview" zoomScale="80" zoomScaleNormal="100" zoomScaleSheetLayoutView="80" workbookViewId="0">
      <selection activeCell="B9" sqref="B9"/>
    </sheetView>
  </sheetViews>
  <sheetFormatPr defaultRowHeight="20.25" x14ac:dyDescent="0.3"/>
  <cols>
    <col min="1" max="1" width="61.85546875" style="82" customWidth="1"/>
    <col min="2" max="2" width="47.85546875" style="82" customWidth="1"/>
    <col min="3" max="4" width="32" style="82" customWidth="1"/>
    <col min="5" max="7" width="9.140625" style="32"/>
    <col min="8" max="8" width="22.28515625" style="32" customWidth="1"/>
    <col min="9" max="16384" width="9.140625" style="32"/>
  </cols>
  <sheetData>
    <row r="1" spans="1:134" ht="30.75" customHeight="1" thickBot="1" x14ac:dyDescent="0.35">
      <c r="A1" s="98" t="s">
        <v>5</v>
      </c>
      <c r="B1" s="98"/>
      <c r="C1" s="98"/>
      <c r="D1" s="98"/>
    </row>
    <row r="2" spans="1:134" ht="79.5" customHeight="1" thickBot="1" x14ac:dyDescent="0.35">
      <c r="A2" s="33" t="s">
        <v>0</v>
      </c>
      <c r="B2" s="34" t="s">
        <v>7</v>
      </c>
      <c r="C2" s="34" t="s">
        <v>59</v>
      </c>
      <c r="D2" s="35" t="s">
        <v>32</v>
      </c>
    </row>
    <row r="3" spans="1:134" ht="27.75" customHeight="1" thickBot="1" x14ac:dyDescent="0.35">
      <c r="A3" s="36">
        <v>1</v>
      </c>
      <c r="B3" s="37" t="s">
        <v>33</v>
      </c>
      <c r="C3" s="37" t="s">
        <v>11</v>
      </c>
      <c r="D3" s="38" t="s">
        <v>34</v>
      </c>
    </row>
    <row r="4" spans="1:134" ht="46.5" customHeight="1" thickBot="1" x14ac:dyDescent="0.35">
      <c r="A4" s="39" t="s">
        <v>2</v>
      </c>
      <c r="B4" s="40" t="s">
        <v>4</v>
      </c>
      <c r="C4" s="41">
        <f>C5+C11+C13+C15+C18</f>
        <v>1762666.9500000002</v>
      </c>
      <c r="D4" s="42">
        <f>D5+D11+D13+D15+D18</f>
        <v>749030.06</v>
      </c>
    </row>
    <row r="5" spans="1:134" ht="35.25" customHeight="1" thickBot="1" x14ac:dyDescent="0.35">
      <c r="A5" s="68" t="s">
        <v>8</v>
      </c>
      <c r="B5" s="69" t="s">
        <v>9</v>
      </c>
      <c r="C5" s="70">
        <f>SUM(C6:C10)</f>
        <v>1091201.1000000001</v>
      </c>
      <c r="D5" s="71">
        <f>SUM(D6:D10)</f>
        <v>571626.36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</row>
    <row r="6" spans="1:134" ht="73.5" customHeight="1" x14ac:dyDescent="0.3">
      <c r="A6" s="48" t="s">
        <v>10</v>
      </c>
      <c r="B6" s="49" t="s">
        <v>19</v>
      </c>
      <c r="C6" s="50">
        <v>506234.4</v>
      </c>
      <c r="D6" s="51">
        <v>281223.88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</row>
    <row r="7" spans="1:134" ht="99" customHeight="1" x14ac:dyDescent="0.3">
      <c r="A7" s="52" t="s">
        <v>54</v>
      </c>
      <c r="B7" s="53" t="s">
        <v>53</v>
      </c>
      <c r="C7" s="54"/>
      <c r="D7" s="55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</row>
    <row r="8" spans="1:134" ht="101.25" x14ac:dyDescent="0.3">
      <c r="A8" s="52" t="s">
        <v>20</v>
      </c>
      <c r="B8" s="53" t="s">
        <v>21</v>
      </c>
      <c r="C8" s="56">
        <v>538034</v>
      </c>
      <c r="D8" s="57">
        <v>261791.48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</row>
    <row r="9" spans="1:134" ht="43.5" customHeight="1" x14ac:dyDescent="0.3">
      <c r="A9" s="52" t="s">
        <v>44</v>
      </c>
      <c r="B9" s="53" t="s">
        <v>45</v>
      </c>
      <c r="C9" s="56"/>
      <c r="D9" s="5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</row>
    <row r="10" spans="1:134" ht="50.1" customHeight="1" thickBot="1" x14ac:dyDescent="0.35">
      <c r="A10" s="58" t="s">
        <v>22</v>
      </c>
      <c r="B10" s="59" t="s">
        <v>23</v>
      </c>
      <c r="C10" s="60">
        <v>46932.7</v>
      </c>
      <c r="D10" s="61">
        <v>28611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</row>
    <row r="11" spans="1:134" ht="50.1" customHeight="1" thickBot="1" x14ac:dyDescent="0.35">
      <c r="A11" s="62" t="s">
        <v>24</v>
      </c>
      <c r="B11" s="63" t="s">
        <v>25</v>
      </c>
      <c r="C11" s="64">
        <f>SUM(C12)</f>
        <v>82900</v>
      </c>
      <c r="D11" s="65">
        <f>SUM(D12)</f>
        <v>33129.660000000003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</row>
    <row r="12" spans="1:134" ht="42.75" customHeight="1" thickBot="1" x14ac:dyDescent="0.35">
      <c r="A12" s="66" t="s">
        <v>26</v>
      </c>
      <c r="B12" s="67" t="s">
        <v>27</v>
      </c>
      <c r="C12" s="56">
        <v>82900</v>
      </c>
      <c r="D12" s="56">
        <v>33129.660000000003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</row>
    <row r="13" spans="1:134" ht="39" customHeight="1" thickBot="1" x14ac:dyDescent="0.35">
      <c r="A13" s="68" t="s">
        <v>46</v>
      </c>
      <c r="B13" s="69" t="s">
        <v>39</v>
      </c>
      <c r="C13" s="70">
        <f>SUM(C14)</f>
        <v>113300</v>
      </c>
      <c r="D13" s="71">
        <f>SUM(D14)</f>
        <v>20466.919999999998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</row>
    <row r="14" spans="1:134" ht="36" customHeight="1" thickBot="1" x14ac:dyDescent="0.35">
      <c r="A14" s="66" t="s">
        <v>38</v>
      </c>
      <c r="B14" s="67" t="s">
        <v>40</v>
      </c>
      <c r="C14" s="56">
        <v>113300</v>
      </c>
      <c r="D14" s="56">
        <v>20466.919999999998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</row>
    <row r="15" spans="1:134" ht="38.25" customHeight="1" thickBot="1" x14ac:dyDescent="0.35">
      <c r="A15" s="43" t="s">
        <v>49</v>
      </c>
      <c r="B15" s="44" t="s">
        <v>47</v>
      </c>
      <c r="C15" s="45">
        <f>SUM(C16:C17)</f>
        <v>204966.94</v>
      </c>
      <c r="D15" s="46">
        <f>SUM(D16:D17)</f>
        <v>24775.75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</row>
    <row r="16" spans="1:134" ht="42" customHeight="1" x14ac:dyDescent="0.3">
      <c r="A16" s="48" t="s">
        <v>50</v>
      </c>
      <c r="B16" s="49" t="s">
        <v>48</v>
      </c>
      <c r="C16" s="50">
        <v>177625.03</v>
      </c>
      <c r="D16" s="51">
        <v>17457.75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</row>
    <row r="17" spans="1:134" ht="36" customHeight="1" thickBot="1" x14ac:dyDescent="0.35">
      <c r="A17" s="72" t="s">
        <v>69</v>
      </c>
      <c r="B17" s="59" t="s">
        <v>70</v>
      </c>
      <c r="C17" s="60">
        <v>27341.91</v>
      </c>
      <c r="D17" s="61">
        <v>7318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</row>
    <row r="18" spans="1:134" ht="42" customHeight="1" thickBot="1" x14ac:dyDescent="0.35">
      <c r="A18" s="62" t="s">
        <v>28</v>
      </c>
      <c r="B18" s="63" t="s">
        <v>29</v>
      </c>
      <c r="C18" s="64">
        <f>SUM(C19:C20)</f>
        <v>270298.91000000003</v>
      </c>
      <c r="D18" s="65">
        <f>SUM(D19:D20)</f>
        <v>99031.37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</row>
    <row r="19" spans="1:134" ht="36" customHeight="1" x14ac:dyDescent="0.3">
      <c r="A19" s="48" t="s">
        <v>42</v>
      </c>
      <c r="B19" s="49" t="s">
        <v>41</v>
      </c>
      <c r="C19" s="50">
        <v>56000</v>
      </c>
      <c r="D19" s="51"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</row>
    <row r="20" spans="1:134" ht="44.25" customHeight="1" thickBot="1" x14ac:dyDescent="0.35">
      <c r="A20" s="58" t="s">
        <v>30</v>
      </c>
      <c r="B20" s="59" t="s">
        <v>31</v>
      </c>
      <c r="C20" s="60">
        <v>214298.91</v>
      </c>
      <c r="D20" s="61">
        <v>99031.37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</row>
    <row r="21" spans="1:134" s="77" customFormat="1" ht="36" customHeight="1" thickBot="1" x14ac:dyDescent="0.35">
      <c r="A21" s="73"/>
      <c r="B21" s="74"/>
      <c r="C21" s="75"/>
      <c r="D21" s="76"/>
    </row>
    <row r="22" spans="1:134" ht="36" customHeight="1" thickBot="1" x14ac:dyDescent="0.35">
      <c r="A22" s="78" t="s">
        <v>3</v>
      </c>
      <c r="B22" s="79" t="s">
        <v>4</v>
      </c>
      <c r="C22" s="80"/>
      <c r="D22" s="81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80" zoomScaleNormal="100" zoomScaleSheetLayoutView="80" workbookViewId="0">
      <selection activeCell="D8" sqref="D8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 x14ac:dyDescent="0.25">
      <c r="A1" s="99" t="s">
        <v>57</v>
      </c>
      <c r="B1" s="99"/>
      <c r="C1" s="99"/>
      <c r="D1" s="99"/>
    </row>
    <row r="2" spans="1:176" s="1" customFormat="1" ht="34.9" customHeight="1" thickBot="1" x14ac:dyDescent="0.3">
      <c r="A2" s="3"/>
      <c r="B2" s="3"/>
      <c r="C2" s="3"/>
      <c r="D2" s="3"/>
    </row>
    <row r="3" spans="1:176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6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6" s="14" customFormat="1" ht="48" customHeight="1" thickBot="1" x14ac:dyDescent="0.3">
      <c r="A5" s="26" t="s">
        <v>60</v>
      </c>
      <c r="B5" s="27" t="s">
        <v>61</v>
      </c>
      <c r="C5" s="28">
        <v>-10712.55</v>
      </c>
      <c r="D5" s="29">
        <v>364083.61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</row>
    <row r="6" spans="1:176" s="8" customFormat="1" ht="42" hidden="1" customHeight="1" x14ac:dyDescent="0.25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</row>
    <row r="7" spans="1:176" s="8" customFormat="1" ht="41.25" customHeight="1" thickBot="1" x14ac:dyDescent="0.3">
      <c r="A7" s="30" t="s">
        <v>64</v>
      </c>
      <c r="B7" s="31" t="s">
        <v>65</v>
      </c>
      <c r="C7" s="95">
        <v>-10712.55</v>
      </c>
      <c r="D7" s="93">
        <v>364083.61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</row>
    <row r="8" spans="1:176" s="8" customFormat="1" ht="67.5" customHeight="1" thickBot="1" x14ac:dyDescent="0.3">
      <c r="A8" s="26" t="s">
        <v>66</v>
      </c>
      <c r="B8" s="27" t="s">
        <v>4</v>
      </c>
      <c r="C8" s="28">
        <v>-10712.55</v>
      </c>
      <c r="D8" s="29">
        <v>364083.61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</row>
    <row r="9" spans="1:176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</row>
    <row r="12" spans="1:176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2018-07-25T10:49:01Z</cp:lastPrinted>
  <dcterms:created xsi:type="dcterms:W3CDTF">2005-02-01T12:32:18Z</dcterms:created>
  <dcterms:modified xsi:type="dcterms:W3CDTF">2018-07-25T11:20:03Z</dcterms:modified>
</cp:coreProperties>
</file>